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onzalez\Desktop\"/>
    </mc:Choice>
  </mc:AlternateContent>
  <xr:revisionPtr revIDLastSave="0" documentId="13_ncr:1_{4DDD01CE-2913-49ED-A6EB-13FE42447D60}" xr6:coauthVersionLast="47" xr6:coauthVersionMax="47" xr10:uidLastSave="{00000000-0000-0000-0000-000000000000}"/>
  <bookViews>
    <workbookView xWindow="11520" yWindow="0" windowWidth="11520" windowHeight="12360" xr2:uid="{6600F2E1-8405-4A38-B799-EFBEAB3A2B65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4" i="1"/>
  <c r="K23" i="1"/>
  <c r="G14" i="1"/>
  <c r="H27" i="1"/>
  <c r="G27" i="1"/>
  <c r="D27" i="1"/>
  <c r="C27" i="1"/>
  <c r="I26" i="1"/>
  <c r="E26" i="1"/>
  <c r="K26" i="1" s="1"/>
  <c r="I25" i="1"/>
  <c r="E25" i="1"/>
  <c r="I24" i="1"/>
  <c r="E24" i="1"/>
  <c r="I23" i="1"/>
  <c r="E23" i="1"/>
  <c r="E27" i="1" l="1"/>
  <c r="F23" i="1" s="1"/>
  <c r="K27" i="1"/>
  <c r="L26" i="1" s="1"/>
  <c r="L25" i="1"/>
  <c r="I27" i="1"/>
  <c r="J25" i="1" s="1"/>
  <c r="L24" i="1" l="1"/>
  <c r="L23" i="1"/>
  <c r="L27" i="1" s="1"/>
  <c r="F26" i="1"/>
  <c r="F24" i="1"/>
  <c r="F25" i="1"/>
  <c r="J24" i="1"/>
  <c r="J26" i="1"/>
  <c r="J23" i="1"/>
  <c r="F27" i="1" l="1"/>
  <c r="J27" i="1"/>
</calcChain>
</file>

<file path=xl/sharedStrings.xml><?xml version="1.0" encoding="utf-8"?>
<sst xmlns="http://schemas.openxmlformats.org/spreadsheetml/2006/main" count="30" uniqueCount="22">
  <si>
    <t>SECRETARÍA TÉCNICA NACIONAL AMBIENTAL</t>
  </si>
  <si>
    <t>1) DATOS GENERALES INSTITUCIONALES.</t>
  </si>
  <si>
    <t>PERÍODO</t>
  </si>
  <si>
    <t>NOMBRE DE LA INSTITUCIÓN</t>
  </si>
  <si>
    <t xml:space="preserve">FEMENINO </t>
  </si>
  <si>
    <t>MASCULINO</t>
  </si>
  <si>
    <t>Secretaría Técnica Nacional Ambiental (SETENA)</t>
  </si>
  <si>
    <t>TOTAL</t>
  </si>
  <si>
    <t>2) DATOS CUANTITATIVOS Y CUALITATIVOS DE LOS FUNCIONARIOS EVALUADOS</t>
  </si>
  <si>
    <t>ESTRATOS</t>
  </si>
  <si>
    <t>Sobresaliente
Absoluto</t>
  </si>
  <si>
    <t>%</t>
  </si>
  <si>
    <t>Excelente
Absoluto</t>
  </si>
  <si>
    <t>TOTAL POR EVALUACION CUANTITATIVA</t>
  </si>
  <si>
    <t>FEMENINO</t>
  </si>
  <si>
    <t>Gerencial</t>
  </si>
  <si>
    <t>Profesional</t>
  </si>
  <si>
    <t>Técnico</t>
  </si>
  <si>
    <t>Operativo</t>
  </si>
  <si>
    <t>REPORTE DE RESULTADOS DEL PROCESO DE EVALUACION DEL DESEMPEÑO 2022</t>
  </si>
  <si>
    <t>Enero a Diciembre 2022</t>
  </si>
  <si>
    <t>Funcionarios Evaluados en la SETENA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</si>
</sst>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color theme="1"/>
      <name val="Albertus MT Lt"/>
    </font>
    <font>
      <b/>
      <u/>
      <sz val="14"/>
      <color theme="1"/>
      <name val="Albertus MT Lt"/>
    </font>
    <font>
      <b/>
      <sz val="14"/>
      <color theme="1"/>
      <name val="Albertus MT Lt"/>
    </font>
    <font>
      <b/>
      <sz val="13"/>
      <color theme="1"/>
      <name val="Albertus MT Lt"/>
    </font>
    <font>
      <b/>
      <sz val="9"/>
      <name val="Albertus MT Lt"/>
    </font>
    <font>
      <b/>
      <sz val="12"/>
      <name val="Albertus MT Lt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b/>
      <sz val="14"/>
      <name val="Albertus MT Lt"/>
    </font>
    <font>
      <b/>
      <sz val="10"/>
      <name val="Albertus MT Lt"/>
    </font>
    <font>
      <sz val="11"/>
      <name val="Albertus MT Lt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89C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/>
    <xf numFmtId="0" fontId="1" fillId="2" borderId="0" xfId="0" applyFont="1" applyFill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0" fillId="7" borderId="14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12" borderId="26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horizontal="center" vertical="center" wrapText="1"/>
    </xf>
    <xf numFmtId="0" fontId="5" fillId="14" borderId="26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 wrapText="1"/>
    </xf>
    <xf numFmtId="0" fontId="5" fillId="15" borderId="28" xfId="0" applyFont="1" applyFill="1" applyBorder="1" applyAlignment="1">
      <alignment horizontal="center" vertical="center" wrapText="1"/>
    </xf>
    <xf numFmtId="0" fontId="11" fillId="0" borderId="30" xfId="0" applyFont="1" applyBorder="1"/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/>
    </xf>
    <xf numFmtId="1" fontId="12" fillId="0" borderId="30" xfId="0" applyNumberFormat="1" applyFont="1" applyBorder="1" applyAlignment="1">
      <alignment horizontal="center"/>
    </xf>
    <xf numFmtId="0" fontId="11" fillId="0" borderId="23" xfId="0" applyFont="1" applyBorder="1"/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10" fontId="12" fillId="0" borderId="23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0" fontId="11" fillId="0" borderId="31" xfId="0" applyFont="1" applyBorder="1"/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center" vertical="center"/>
    </xf>
    <xf numFmtId="10" fontId="12" fillId="0" borderId="31" xfId="0" applyNumberFormat="1" applyFont="1" applyBorder="1" applyAlignment="1">
      <alignment horizontal="center"/>
    </xf>
    <xf numFmtId="1" fontId="12" fillId="0" borderId="31" xfId="0" applyNumberFormat="1" applyFont="1" applyBorder="1" applyAlignment="1">
      <alignment horizontal="center"/>
    </xf>
    <xf numFmtId="0" fontId="5" fillId="9" borderId="14" xfId="0" applyFont="1" applyFill="1" applyBorder="1" applyAlignment="1">
      <alignment horizontal="left" vertical="center" wrapText="1"/>
    </xf>
    <xf numFmtId="0" fontId="5" fillId="12" borderId="32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10" fontId="5" fillId="16" borderId="16" xfId="0" applyNumberFormat="1" applyFont="1" applyFill="1" applyBorder="1" applyAlignment="1">
      <alignment horizontal="center" vertical="center" wrapText="1"/>
    </xf>
    <xf numFmtId="0" fontId="5" fillId="14" borderId="32" xfId="0" applyFont="1" applyFill="1" applyBorder="1" applyAlignment="1">
      <alignment horizontal="center"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10" fontId="5" fillId="16" borderId="15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wrapText="1"/>
    </xf>
    <xf numFmtId="0" fontId="4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9" fillId="11" borderId="18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5" xfId="0" applyFont="1" applyFill="1" applyBorder="1" applyAlignment="1">
      <alignment horizontal="center" vertical="center" wrapText="1"/>
    </xf>
    <xf numFmtId="0" fontId="10" fillId="9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3100D-974A-4F7A-8B8D-DAEAB1755564}">
  <dimension ref="B2:AA27"/>
  <sheetViews>
    <sheetView tabSelected="1" topLeftCell="A13" workbookViewId="0">
      <selection activeCell="B30" sqref="B30"/>
    </sheetView>
  </sheetViews>
  <sheetFormatPr baseColWidth="10" defaultRowHeight="14.4"/>
  <cols>
    <col min="2" max="2" width="15.5546875" customWidth="1"/>
    <col min="11" max="11" width="14.6640625" customWidth="1"/>
    <col min="14" max="14" width="14.21875" customWidth="1"/>
    <col min="15" max="15" width="16.77734375" customWidth="1"/>
  </cols>
  <sheetData>
    <row r="2" spans="2:27">
      <c r="B2" s="1"/>
      <c r="C2" s="2"/>
      <c r="D2" s="2"/>
      <c r="E2" s="2"/>
      <c r="F2" s="2"/>
      <c r="G2" s="2"/>
      <c r="H2" s="2"/>
      <c r="I2" s="2"/>
      <c r="J2" s="2"/>
      <c r="K2" s="2"/>
      <c r="L2" s="2"/>
    </row>
    <row r="3" spans="2:27" ht="17.399999999999999">
      <c r="B3" s="1"/>
      <c r="C3" s="59" t="s">
        <v>19</v>
      </c>
      <c r="D3" s="59"/>
      <c r="E3" s="59"/>
      <c r="F3" s="59"/>
      <c r="G3" s="59"/>
      <c r="H3" s="59"/>
      <c r="I3" s="59"/>
      <c r="J3" s="59"/>
      <c r="K3" s="59"/>
      <c r="L3" s="59"/>
    </row>
    <row r="4" spans="2:27" ht="17.399999999999999">
      <c r="B4" s="1"/>
      <c r="C4" s="60" t="s">
        <v>0</v>
      </c>
      <c r="D4" s="60"/>
      <c r="E4" s="60"/>
      <c r="F4" s="60"/>
      <c r="G4" s="60"/>
      <c r="H4" s="60"/>
      <c r="I4" s="2"/>
      <c r="J4" s="2"/>
      <c r="K4" s="2"/>
      <c r="L4" s="2"/>
    </row>
    <row r="5" spans="2:27" ht="17.399999999999999">
      <c r="B5" s="1"/>
      <c r="C5" s="60"/>
      <c r="D5" s="60"/>
      <c r="E5" s="60"/>
      <c r="F5" s="60"/>
      <c r="G5" s="60"/>
      <c r="H5" s="60"/>
      <c r="I5" s="2"/>
      <c r="J5" s="2"/>
      <c r="K5" s="2"/>
      <c r="L5" s="2"/>
    </row>
    <row r="6" spans="2:27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2:27" ht="16.8" customHeight="1">
      <c r="B7" s="61" t="s">
        <v>1</v>
      </c>
      <c r="C7" s="61"/>
      <c r="D7" s="61"/>
      <c r="E7" s="61"/>
      <c r="F7" s="61"/>
      <c r="G7" s="61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62"/>
      <c r="W7" s="62"/>
      <c r="X7" s="62"/>
      <c r="Y7" s="62"/>
      <c r="Z7" s="62"/>
      <c r="AA7" s="62"/>
    </row>
    <row r="8" spans="2:27" ht="17.399999999999999" thickBo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V8" s="4"/>
      <c r="W8" s="4"/>
      <c r="X8" s="4"/>
      <c r="Y8" s="4"/>
      <c r="Z8" s="4"/>
      <c r="AA8" s="4"/>
    </row>
    <row r="9" spans="2:27" ht="17.399999999999999" customHeight="1">
      <c r="B9" s="43" t="s">
        <v>2</v>
      </c>
      <c r="C9" s="46" t="s">
        <v>3</v>
      </c>
      <c r="D9" s="47"/>
      <c r="E9" s="47"/>
      <c r="F9" s="52" t="s">
        <v>21</v>
      </c>
      <c r="G9" s="53"/>
      <c r="H9" s="4"/>
      <c r="I9" s="4"/>
      <c r="J9" s="4"/>
      <c r="K9" s="4"/>
      <c r="L9" s="4"/>
      <c r="V9" s="58"/>
      <c r="W9" s="58"/>
      <c r="X9" s="58"/>
      <c r="AA9" s="4"/>
    </row>
    <row r="10" spans="2:27" ht="16.8" customHeight="1">
      <c r="B10" s="44"/>
      <c r="C10" s="48"/>
      <c r="D10" s="49"/>
      <c r="E10" s="49"/>
      <c r="F10" s="54"/>
      <c r="G10" s="55"/>
      <c r="H10" s="4"/>
      <c r="I10" s="4"/>
      <c r="J10" s="4"/>
      <c r="K10" s="4"/>
      <c r="L10" s="4"/>
      <c r="V10" s="4"/>
      <c r="W10" s="4"/>
      <c r="X10" s="4"/>
      <c r="Y10" s="4"/>
      <c r="AA10" s="4"/>
    </row>
    <row r="11" spans="2:27" ht="16.8">
      <c r="B11" s="44"/>
      <c r="C11" s="48"/>
      <c r="D11" s="49"/>
      <c r="E11" s="49"/>
      <c r="F11" s="56"/>
      <c r="G11" s="57"/>
      <c r="H11" s="4"/>
      <c r="I11" s="4"/>
      <c r="J11" s="4"/>
      <c r="K11" s="4"/>
      <c r="L11" s="4"/>
      <c r="V11" s="4"/>
      <c r="W11" s="4"/>
      <c r="X11" s="4"/>
      <c r="Y11" s="4"/>
      <c r="AA11" s="4"/>
    </row>
    <row r="12" spans="2:27" ht="17.399999999999999" thickBot="1">
      <c r="B12" s="44"/>
      <c r="C12" s="48"/>
      <c r="D12" s="49"/>
      <c r="E12" s="49"/>
      <c r="F12" s="6" t="s">
        <v>4</v>
      </c>
      <c r="G12" s="6" t="s">
        <v>5</v>
      </c>
      <c r="H12" s="4"/>
      <c r="I12" s="4"/>
      <c r="J12" s="4"/>
      <c r="K12" s="4"/>
      <c r="L12" s="4"/>
      <c r="V12" s="4"/>
      <c r="W12" s="4"/>
      <c r="X12" s="4"/>
      <c r="Y12" s="4"/>
      <c r="AA12" s="4"/>
    </row>
    <row r="13" spans="2:27" ht="60.6" customHeight="1" thickBot="1">
      <c r="B13" s="45"/>
      <c r="C13" s="50"/>
      <c r="D13" s="51"/>
      <c r="E13" s="51"/>
      <c r="F13" s="7">
        <v>47</v>
      </c>
      <c r="G13" s="8">
        <v>35</v>
      </c>
      <c r="H13" s="4"/>
      <c r="I13" s="4"/>
      <c r="J13" s="4"/>
      <c r="K13" s="4"/>
      <c r="L13" s="4"/>
      <c r="V13" s="4"/>
      <c r="W13" s="4"/>
      <c r="X13" s="4"/>
      <c r="Y13" s="4"/>
      <c r="AA13" s="4"/>
    </row>
    <row r="14" spans="2:27" ht="47.4" thickBot="1">
      <c r="B14" s="9" t="s">
        <v>20</v>
      </c>
      <c r="C14" s="63" t="s">
        <v>6</v>
      </c>
      <c r="D14" s="64"/>
      <c r="E14" s="64"/>
      <c r="F14" s="10" t="s">
        <v>7</v>
      </c>
      <c r="G14" s="10">
        <f>SUM(F13+G13)</f>
        <v>82</v>
      </c>
      <c r="H14" s="4"/>
      <c r="I14" s="4"/>
      <c r="J14" s="4"/>
      <c r="K14" s="4"/>
      <c r="L14" s="4"/>
      <c r="V14" s="4"/>
      <c r="W14" s="4"/>
      <c r="X14" s="4"/>
      <c r="Y14" s="4"/>
      <c r="AA14" s="4"/>
    </row>
    <row r="15" spans="2:27" ht="21">
      <c r="B15" s="1"/>
      <c r="C15" s="1"/>
      <c r="D15" s="1"/>
      <c r="E15" s="1"/>
      <c r="F15" s="1"/>
      <c r="G15" s="1"/>
      <c r="H15" s="11"/>
      <c r="I15" s="11"/>
      <c r="L15" s="11"/>
      <c r="V15" s="4"/>
      <c r="W15" s="4"/>
      <c r="X15" s="4"/>
      <c r="Y15" s="4"/>
      <c r="AA15" s="4"/>
    </row>
    <row r="16" spans="2:27" ht="16.8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V16" s="4"/>
      <c r="W16" s="4"/>
      <c r="X16" s="4"/>
      <c r="Y16" s="4"/>
      <c r="Z16" s="4"/>
      <c r="AA16" s="4"/>
    </row>
    <row r="17" spans="2:27" ht="17.399999999999999" thickBot="1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V17" s="4"/>
      <c r="W17" s="4"/>
      <c r="X17" s="4"/>
      <c r="Y17" s="4"/>
      <c r="Z17" s="4"/>
      <c r="AA17" s="4"/>
    </row>
    <row r="18" spans="2:27" ht="16.8" customHeight="1" thickBot="1">
      <c r="B18" s="65" t="s">
        <v>8</v>
      </c>
      <c r="C18" s="66"/>
      <c r="D18" s="66"/>
      <c r="E18" s="66"/>
      <c r="F18" s="66"/>
      <c r="G18" s="66"/>
      <c r="H18" s="66"/>
      <c r="I18" s="66"/>
      <c r="J18" s="66"/>
      <c r="K18" s="66"/>
      <c r="L18" s="67"/>
      <c r="V18" s="4"/>
      <c r="W18" s="4"/>
      <c r="X18" s="4"/>
      <c r="Y18" s="4"/>
      <c r="Z18" s="4"/>
      <c r="AA18" s="4"/>
    </row>
    <row r="19" spans="2:27" ht="17.399999999999999" thickBot="1">
      <c r="V19" s="4"/>
      <c r="W19" s="4"/>
      <c r="X19" s="4"/>
      <c r="Y19" s="4"/>
      <c r="Z19" s="4"/>
      <c r="AA19" s="4"/>
    </row>
    <row r="20" spans="2:27" ht="16.8" customHeight="1">
      <c r="B20" s="68" t="s">
        <v>9</v>
      </c>
      <c r="C20" s="71" t="s">
        <v>10</v>
      </c>
      <c r="D20" s="72"/>
      <c r="E20" s="73"/>
      <c r="F20" s="77" t="s">
        <v>11</v>
      </c>
      <c r="G20" s="80" t="s">
        <v>12</v>
      </c>
      <c r="H20" s="81"/>
      <c r="I20" s="82"/>
      <c r="J20" s="86" t="s">
        <v>11</v>
      </c>
      <c r="K20" s="89" t="s">
        <v>13</v>
      </c>
      <c r="L20" s="86" t="s">
        <v>11</v>
      </c>
      <c r="V20" s="4"/>
      <c r="W20" s="4"/>
      <c r="X20" s="4"/>
      <c r="Y20" s="4"/>
      <c r="Z20" s="4"/>
      <c r="AA20" s="4"/>
    </row>
    <row r="21" spans="2:27" ht="16.8" customHeight="1">
      <c r="B21" s="69"/>
      <c r="C21" s="74"/>
      <c r="D21" s="75"/>
      <c r="E21" s="76"/>
      <c r="F21" s="78"/>
      <c r="G21" s="83"/>
      <c r="H21" s="84"/>
      <c r="I21" s="85"/>
      <c r="J21" s="87"/>
      <c r="K21" s="90"/>
      <c r="L21" s="87"/>
      <c r="V21" s="4"/>
      <c r="W21" s="4"/>
      <c r="X21" s="4"/>
      <c r="Y21" s="4"/>
      <c r="Z21" s="4"/>
      <c r="AA21" s="4"/>
    </row>
    <row r="22" spans="2:27" ht="17.399999999999999" thickBot="1">
      <c r="B22" s="70"/>
      <c r="C22" s="12" t="s">
        <v>14</v>
      </c>
      <c r="D22" s="13" t="s">
        <v>5</v>
      </c>
      <c r="E22" s="14" t="s">
        <v>7</v>
      </c>
      <c r="F22" s="79"/>
      <c r="G22" s="15" t="s">
        <v>14</v>
      </c>
      <c r="H22" s="16" t="s">
        <v>5</v>
      </c>
      <c r="I22" s="17" t="s">
        <v>7</v>
      </c>
      <c r="J22" s="88"/>
      <c r="K22" s="91"/>
      <c r="L22" s="88"/>
      <c r="V22" s="4"/>
      <c r="W22" s="4"/>
      <c r="X22" s="4"/>
      <c r="Y22" s="4"/>
      <c r="Z22" s="4"/>
      <c r="AA22" s="4"/>
    </row>
    <row r="23" spans="2:27" ht="16.8">
      <c r="B23" s="18" t="s">
        <v>15</v>
      </c>
      <c r="C23" s="19">
        <v>4</v>
      </c>
      <c r="D23" s="19">
        <v>1</v>
      </c>
      <c r="E23" s="20">
        <f>SUM(C23:D23)</f>
        <v>5</v>
      </c>
      <c r="F23" s="21">
        <f>E23/$E$27</f>
        <v>6.8493150684931503E-2</v>
      </c>
      <c r="G23" s="19">
        <v>0</v>
      </c>
      <c r="H23" s="19">
        <v>2</v>
      </c>
      <c r="I23" s="20">
        <f>SUM(G23:H23)</f>
        <v>2</v>
      </c>
      <c r="J23" s="21">
        <f>I23/$I$27</f>
        <v>0.22222222222222221</v>
      </c>
      <c r="K23" s="22">
        <f>E23+I23</f>
        <v>7</v>
      </c>
      <c r="L23" s="21">
        <f>K23/$K$27</f>
        <v>8.5365853658536592E-2</v>
      </c>
      <c r="V23" s="4"/>
      <c r="W23" s="4"/>
      <c r="X23" s="4"/>
      <c r="Y23" s="4"/>
      <c r="Z23" s="4"/>
      <c r="AA23" s="4"/>
    </row>
    <row r="24" spans="2:27" ht="16.8">
      <c r="B24" s="23" t="s">
        <v>16</v>
      </c>
      <c r="C24" s="24">
        <v>30</v>
      </c>
      <c r="D24" s="24">
        <v>21</v>
      </c>
      <c r="E24" s="25">
        <f>SUM(C24:D24)</f>
        <v>51</v>
      </c>
      <c r="F24" s="26">
        <f t="shared" ref="F24:F26" si="0">E24/$E$27</f>
        <v>0.69863013698630139</v>
      </c>
      <c r="G24" s="24">
        <v>2</v>
      </c>
      <c r="H24" s="24">
        <v>2</v>
      </c>
      <c r="I24" s="25">
        <f>SUM(G24:H24)</f>
        <v>4</v>
      </c>
      <c r="J24" s="26">
        <f t="shared" ref="J24:J26" si="1">I24/$I$27</f>
        <v>0.44444444444444442</v>
      </c>
      <c r="K24" s="27">
        <f>E24+I24</f>
        <v>55</v>
      </c>
      <c r="L24" s="26">
        <f>K24/$K$27</f>
        <v>0.67073170731707321</v>
      </c>
      <c r="V24" s="4"/>
      <c r="W24" s="4"/>
      <c r="X24" s="4"/>
      <c r="Y24" s="4"/>
      <c r="Z24" s="4"/>
      <c r="AA24" s="4"/>
    </row>
    <row r="25" spans="2:27" ht="16.8">
      <c r="B25" s="23" t="s">
        <v>17</v>
      </c>
      <c r="C25" s="24">
        <v>3</v>
      </c>
      <c r="D25" s="24">
        <v>2</v>
      </c>
      <c r="E25" s="25">
        <f>SUM(C25:D25)</f>
        <v>5</v>
      </c>
      <c r="F25" s="26">
        <f t="shared" si="0"/>
        <v>6.8493150684931503E-2</v>
      </c>
      <c r="G25" s="24">
        <v>0</v>
      </c>
      <c r="H25" s="24">
        <v>0</v>
      </c>
      <c r="I25" s="25">
        <f>SUM(G25:H25)</f>
        <v>0</v>
      </c>
      <c r="J25" s="26">
        <f t="shared" si="1"/>
        <v>0</v>
      </c>
      <c r="K25" s="27">
        <f>E25+I25</f>
        <v>5</v>
      </c>
      <c r="L25" s="26">
        <f>K25/$K$27</f>
        <v>6.097560975609756E-2</v>
      </c>
      <c r="V25" s="4"/>
      <c r="W25" s="4"/>
      <c r="X25" s="4"/>
      <c r="Y25" s="4"/>
      <c r="Z25" s="4"/>
      <c r="AA25" s="4"/>
    </row>
    <row r="26" spans="2:27" ht="15" thickBot="1">
      <c r="B26" s="28" t="s">
        <v>18</v>
      </c>
      <c r="C26" s="29">
        <v>5</v>
      </c>
      <c r="D26" s="29">
        <v>7</v>
      </c>
      <c r="E26" s="30">
        <f>SUM(C26:D26)</f>
        <v>12</v>
      </c>
      <c r="F26" s="31">
        <f t="shared" si="0"/>
        <v>0.16438356164383561</v>
      </c>
      <c r="G26" s="29">
        <v>3</v>
      </c>
      <c r="H26" s="29">
        <v>0</v>
      </c>
      <c r="I26" s="30">
        <f>SUM(G26:H26)</f>
        <v>3</v>
      </c>
      <c r="J26" s="31">
        <f t="shared" si="1"/>
        <v>0.33333333333333331</v>
      </c>
      <c r="K26" s="32">
        <f>E26+I26</f>
        <v>15</v>
      </c>
      <c r="L26" s="31">
        <f>K26/$K$27</f>
        <v>0.18292682926829268</v>
      </c>
    </row>
    <row r="27" spans="2:27" ht="16.2" thickBot="1">
      <c r="B27" s="33" t="s">
        <v>7</v>
      </c>
      <c r="C27" s="34">
        <f t="shared" ref="C27:J27" si="2">SUM(C23:C26)</f>
        <v>42</v>
      </c>
      <c r="D27" s="34">
        <f t="shared" si="2"/>
        <v>31</v>
      </c>
      <c r="E27" s="35">
        <f>SUM(E23:E26)</f>
        <v>73</v>
      </c>
      <c r="F27" s="36">
        <f t="shared" si="2"/>
        <v>1</v>
      </c>
      <c r="G27" s="37">
        <f t="shared" si="2"/>
        <v>5</v>
      </c>
      <c r="H27" s="37">
        <f t="shared" si="2"/>
        <v>4</v>
      </c>
      <c r="I27" s="38">
        <f t="shared" si="2"/>
        <v>9</v>
      </c>
      <c r="J27" s="36">
        <f t="shared" si="2"/>
        <v>1</v>
      </c>
      <c r="K27" s="39">
        <f>SUM(K23:K26)</f>
        <v>82</v>
      </c>
      <c r="L27" s="40">
        <f>SUM(L23:L26)</f>
        <v>1</v>
      </c>
      <c r="M27" s="5"/>
      <c r="N27" s="41"/>
      <c r="Q27" s="5"/>
      <c r="R27" s="41"/>
      <c r="S27" s="5"/>
      <c r="T27" s="41"/>
      <c r="U27" s="42"/>
    </row>
  </sheetData>
  <mergeCells count="18">
    <mergeCell ref="C14:E14"/>
    <mergeCell ref="B18:L18"/>
    <mergeCell ref="B20:B22"/>
    <mergeCell ref="C20:E21"/>
    <mergeCell ref="F20:F22"/>
    <mergeCell ref="G20:I21"/>
    <mergeCell ref="J20:J22"/>
    <mergeCell ref="K20:K22"/>
    <mergeCell ref="L20:L22"/>
    <mergeCell ref="B9:B13"/>
    <mergeCell ref="C9:E13"/>
    <mergeCell ref="F9:G11"/>
    <mergeCell ref="V9:X9"/>
    <mergeCell ref="C3:L3"/>
    <mergeCell ref="C4:H4"/>
    <mergeCell ref="C5:H5"/>
    <mergeCell ref="B7:G7"/>
    <mergeCell ref="V7:A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Ariana Noguera Díaz</dc:creator>
  <cp:lastModifiedBy>Ana Gonzalez Ramirez</cp:lastModifiedBy>
  <dcterms:created xsi:type="dcterms:W3CDTF">2022-09-27T20:26:57Z</dcterms:created>
  <dcterms:modified xsi:type="dcterms:W3CDTF">2023-11-07T21:19:14Z</dcterms:modified>
</cp:coreProperties>
</file>